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 dev\WP content\_excel uploads\uploads\upload - ready to go\"/>
    </mc:Choice>
  </mc:AlternateContent>
  <xr:revisionPtr revIDLastSave="0" documentId="13_ncr:1_{8A2898A8-D8DC-4CA4-907C-047EDAF6E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FRS 2 examp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  <c r="B20" i="1" s="1"/>
  <c r="A25" i="1" l="1"/>
  <c r="A33" i="1" l="1"/>
  <c r="B26" i="1"/>
  <c r="B34" i="1" l="1"/>
  <c r="A39" i="1"/>
  <c r="B40" i="1" l="1"/>
</calcChain>
</file>

<file path=xl/sharedStrings.xml><?xml version="1.0" encoding="utf-8"?>
<sst xmlns="http://schemas.openxmlformats.org/spreadsheetml/2006/main" count="32" uniqueCount="20">
  <si>
    <t>DR</t>
  </si>
  <si>
    <t>CR</t>
  </si>
  <si>
    <t>Employee benefits expense</t>
  </si>
  <si>
    <t>Equity</t>
  </si>
  <si>
    <t>IFRS 2 example: Share-based payment with non-market performance vesting condition and flexible vesting period</t>
  </si>
  <si>
    <t>© Marek Muc</t>
  </si>
  <si>
    <t>This Excel file accompanies the following example available at IFRScommunity.com:</t>
  </si>
  <si>
    <t>Assumptions</t>
  </si>
  <si>
    <t>Number of employees</t>
  </si>
  <si>
    <t>Vesting period in years</t>
  </si>
  <si>
    <t>Estimated % of employees likely to fulfil the service condition</t>
  </si>
  <si>
    <t>Shares per employee</t>
  </si>
  <si>
    <t>Fair value of shares at grant date</t>
  </si>
  <si>
    <t>Accounting entries in 20X1</t>
  </si>
  <si>
    <t>Accounting entries in 20X2</t>
  </si>
  <si>
    <t>Estimated vesting period in years (revised)</t>
  </si>
  <si>
    <t>Accounting entries in 20X3</t>
  </si>
  <si>
    <t>Accounting entries in 20X4</t>
  </si>
  <si>
    <t>Actual % of employees who met the service condition.</t>
  </si>
  <si>
    <t>Share-based payment with non-market performance vesting condition and flexible vesting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</si>
</sst>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;&quot;-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9" fontId="0" fillId="0" borderId="0" xfId="0" applyNumberFormat="1"/>
    <xf numFmtId="0" fontId="1" fillId="0" borderId="0" xfId="0" applyFont="1"/>
    <xf numFmtId="164" fontId="0" fillId="0" borderId="0" xfId="0" quotePrefix="1" applyNumberFormat="1"/>
    <xf numFmtId="0" fontId="2" fillId="0" borderId="0" xfId="1" applyFill="1"/>
    <xf numFmtId="0" fontId="0" fillId="3" borderId="3" xfId="0" applyFill="1" applyBorder="1"/>
    <xf numFmtId="0" fontId="0" fillId="3" borderId="9" xfId="0" applyFill="1" applyBorder="1"/>
    <xf numFmtId="0" fontId="0" fillId="0" borderId="9" xfId="0" applyBorder="1"/>
    <xf numFmtId="9" fontId="0" fillId="3" borderId="10" xfId="0" applyNumberFormat="1" applyFill="1" applyBorder="1"/>
    <xf numFmtId="0" fontId="3" fillId="2" borderId="9" xfId="0" applyFont="1" applyFill="1" applyBorder="1"/>
    <xf numFmtId="0" fontId="3" fillId="2" borderId="3" xfId="0" applyFont="1" applyFill="1" applyBorder="1"/>
    <xf numFmtId="164" fontId="0" fillId="3" borderId="9" xfId="0" applyNumberFormat="1" applyFill="1" applyBorder="1"/>
    <xf numFmtId="0" fontId="0" fillId="0" borderId="10" xfId="0" applyBorder="1"/>
    <xf numFmtId="164" fontId="0" fillId="0" borderId="5" xfId="0" applyNumberFormat="1" applyBorder="1"/>
    <xf numFmtId="164" fontId="0" fillId="3" borderId="14" xfId="0" applyNumberFormat="1" applyFill="1" applyBorder="1"/>
    <xf numFmtId="9" fontId="0" fillId="3" borderId="14" xfId="0" applyNumberForma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5" xfId="0" applyBorder="1"/>
    <xf numFmtId="0" fontId="0" fillId="0" borderId="6" xfId="0" applyBorder="1"/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rscommunity.com/knowledge-base/ifrs-2-share-based-payment/" TargetMode="External"/><Relationship Id="rId1" Type="http://schemas.openxmlformats.org/officeDocument/2006/relationships/hyperlink" Target="https://marekmu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showGridLines="0" tabSelected="1" workbookViewId="0">
      <selection sqref="A1:Q1"/>
    </sheetView>
  </sheetViews>
  <sheetFormatPr defaultColWidth="8.85546875" defaultRowHeight="15" x14ac:dyDescent="0.25"/>
  <sheetData>
    <row r="1" spans="1:17" ht="45.75" customHeight="1" x14ac:dyDescent="0.25">
      <c r="A1" s="37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3" spans="1:17" x14ac:dyDescent="0.25">
      <c r="A3" s="4" t="s">
        <v>5</v>
      </c>
    </row>
    <row r="5" spans="1:17" x14ac:dyDescent="0.25">
      <c r="A5" t="s">
        <v>6</v>
      </c>
    </row>
    <row r="7" spans="1:17" x14ac:dyDescent="0.25">
      <c r="A7" s="39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7" ht="15.75" thickBot="1" x14ac:dyDescent="0.3"/>
    <row r="9" spans="1:17" ht="15.75" x14ac:dyDescent="0.25">
      <c r="A9" s="30" t="s">
        <v>7</v>
      </c>
      <c r="B9" s="31"/>
      <c r="C9" s="31"/>
      <c r="D9" s="31"/>
      <c r="E9" s="31"/>
      <c r="F9" s="31"/>
      <c r="G9" s="31"/>
      <c r="H9" s="32"/>
    </row>
    <row r="10" spans="1:17" x14ac:dyDescent="0.25">
      <c r="A10" s="6">
        <v>200</v>
      </c>
      <c r="B10" s="18" t="s">
        <v>8</v>
      </c>
      <c r="C10" s="18"/>
      <c r="D10" s="18"/>
      <c r="E10" s="18"/>
      <c r="F10" s="18"/>
      <c r="G10" s="18"/>
      <c r="H10" s="19"/>
    </row>
    <row r="11" spans="1:17" x14ac:dyDescent="0.25">
      <c r="A11" s="7">
        <v>100</v>
      </c>
      <c r="B11" s="33" t="s">
        <v>11</v>
      </c>
      <c r="C11" s="33"/>
      <c r="D11" s="33"/>
      <c r="E11" s="33"/>
      <c r="F11" s="33"/>
      <c r="G11" s="33"/>
      <c r="H11" s="34"/>
    </row>
    <row r="12" spans="1:17" x14ac:dyDescent="0.25">
      <c r="A12" s="6">
        <v>30</v>
      </c>
      <c r="B12" s="18" t="s">
        <v>12</v>
      </c>
      <c r="C12" s="18"/>
      <c r="D12" s="18"/>
      <c r="E12" s="18"/>
      <c r="F12" s="18"/>
      <c r="G12" s="18"/>
      <c r="H12" s="19"/>
      <c r="K12" s="1"/>
    </row>
    <row r="13" spans="1:17" x14ac:dyDescent="0.25">
      <c r="A13" s="7">
        <v>3</v>
      </c>
      <c r="B13" s="33" t="s">
        <v>9</v>
      </c>
      <c r="C13" s="33"/>
      <c r="D13" s="33"/>
      <c r="E13" s="33"/>
      <c r="F13" s="33"/>
      <c r="G13" s="33"/>
      <c r="H13" s="34"/>
    </row>
    <row r="14" spans="1:17" ht="15.75" thickBot="1" x14ac:dyDescent="0.3">
      <c r="A14" s="8">
        <v>0.85</v>
      </c>
      <c r="B14" s="35" t="s">
        <v>10</v>
      </c>
      <c r="C14" s="35"/>
      <c r="D14" s="35"/>
      <c r="E14" s="35"/>
      <c r="F14" s="35"/>
      <c r="G14" s="35"/>
      <c r="H14" s="36"/>
    </row>
    <row r="16" spans="1:17" ht="15.75" thickBot="1" x14ac:dyDescent="0.3">
      <c r="A16" s="2"/>
    </row>
    <row r="17" spans="1:8" ht="15.75" x14ac:dyDescent="0.25">
      <c r="A17" s="22" t="s">
        <v>13</v>
      </c>
      <c r="B17" s="23"/>
      <c r="C17" s="23"/>
      <c r="D17" s="23"/>
      <c r="E17" s="23"/>
      <c r="F17" s="23"/>
      <c r="G17" s="23"/>
      <c r="H17" s="24"/>
    </row>
    <row r="18" spans="1:8" x14ac:dyDescent="0.25">
      <c r="A18" s="9" t="s">
        <v>0</v>
      </c>
      <c r="B18" s="10" t="s">
        <v>1</v>
      </c>
      <c r="C18" s="16"/>
      <c r="D18" s="16"/>
      <c r="E18" s="16"/>
      <c r="F18" s="16"/>
      <c r="G18" s="16"/>
      <c r="H18" s="17"/>
    </row>
    <row r="19" spans="1:8" x14ac:dyDescent="0.25">
      <c r="A19" s="11">
        <f>A10*A11*A12/A13*A14</f>
        <v>170000</v>
      </c>
      <c r="B19" s="5"/>
      <c r="C19" s="18" t="s">
        <v>2</v>
      </c>
      <c r="D19" s="18"/>
      <c r="E19" s="18"/>
      <c r="F19" s="18"/>
      <c r="G19" s="18"/>
      <c r="H19" s="19"/>
    </row>
    <row r="20" spans="1:8" ht="15.75" thickBot="1" x14ac:dyDescent="0.3">
      <c r="A20" s="12"/>
      <c r="B20" s="13">
        <f>A19</f>
        <v>170000</v>
      </c>
      <c r="C20" s="20" t="s">
        <v>3</v>
      </c>
      <c r="D20" s="20"/>
      <c r="E20" s="20"/>
      <c r="F20" s="20"/>
      <c r="G20" s="20"/>
      <c r="H20" s="21"/>
    </row>
    <row r="22" spans="1:8" ht="15.75" thickBot="1" x14ac:dyDescent="0.3"/>
    <row r="23" spans="1:8" ht="15.75" x14ac:dyDescent="0.25">
      <c r="A23" s="22" t="s">
        <v>14</v>
      </c>
      <c r="B23" s="23"/>
      <c r="C23" s="23"/>
      <c r="D23" s="23"/>
      <c r="E23" s="23"/>
      <c r="F23" s="23"/>
      <c r="G23" s="23"/>
      <c r="H23" s="24"/>
    </row>
    <row r="24" spans="1:8" x14ac:dyDescent="0.25">
      <c r="A24" s="9" t="s">
        <v>0</v>
      </c>
      <c r="B24" s="10" t="s">
        <v>1</v>
      </c>
      <c r="C24" s="16"/>
      <c r="D24" s="16"/>
      <c r="E24" s="16"/>
      <c r="F24" s="16"/>
      <c r="G24" s="16"/>
      <c r="H24" s="17"/>
    </row>
    <row r="25" spans="1:8" x14ac:dyDescent="0.25">
      <c r="A25" s="11">
        <f>A10*A11*A12*A14/A28*2-A19</f>
        <v>85000</v>
      </c>
      <c r="B25" s="5"/>
      <c r="C25" s="18" t="s">
        <v>2</v>
      </c>
      <c r="D25" s="18"/>
      <c r="E25" s="18"/>
      <c r="F25" s="18"/>
      <c r="G25" s="18"/>
      <c r="H25" s="19"/>
    </row>
    <row r="26" spans="1:8" ht="15.75" thickBot="1" x14ac:dyDescent="0.3">
      <c r="A26" s="12"/>
      <c r="B26" s="13">
        <f>A25</f>
        <v>85000</v>
      </c>
      <c r="C26" s="20" t="s">
        <v>3</v>
      </c>
      <c r="D26" s="20"/>
      <c r="E26" s="20"/>
      <c r="F26" s="20"/>
      <c r="G26" s="20"/>
      <c r="H26" s="21"/>
    </row>
    <row r="27" spans="1:8" ht="15.75" thickBot="1" x14ac:dyDescent="0.3"/>
    <row r="28" spans="1:8" ht="15.75" thickBot="1" x14ac:dyDescent="0.3">
      <c r="A28" s="14">
        <v>4</v>
      </c>
      <c r="B28" s="27" t="s">
        <v>15</v>
      </c>
      <c r="C28" s="28"/>
      <c r="D28" s="28"/>
      <c r="E28" s="28"/>
      <c r="F28" s="28"/>
      <c r="G28" s="28"/>
      <c r="H28" s="29"/>
    </row>
    <row r="30" spans="1:8" ht="15.75" thickBot="1" x14ac:dyDescent="0.3"/>
    <row r="31" spans="1:8" ht="15.75" x14ac:dyDescent="0.25">
      <c r="A31" s="22" t="s">
        <v>16</v>
      </c>
      <c r="B31" s="23"/>
      <c r="C31" s="23"/>
      <c r="D31" s="23"/>
      <c r="E31" s="23"/>
      <c r="F31" s="23"/>
      <c r="G31" s="23"/>
      <c r="H31" s="24"/>
    </row>
    <row r="32" spans="1:8" x14ac:dyDescent="0.25">
      <c r="A32" s="9" t="s">
        <v>0</v>
      </c>
      <c r="B32" s="10" t="s">
        <v>1</v>
      </c>
      <c r="C32" s="16"/>
      <c r="D32" s="16"/>
      <c r="E32" s="16"/>
      <c r="F32" s="16"/>
      <c r="G32" s="16"/>
      <c r="H32" s="17"/>
    </row>
    <row r="33" spans="1:8" x14ac:dyDescent="0.25">
      <c r="A33" s="11">
        <f>A10*A11*A12*A14/A28*3-A25-A19</f>
        <v>127500</v>
      </c>
      <c r="B33" s="5"/>
      <c r="C33" s="18" t="s">
        <v>2</v>
      </c>
      <c r="D33" s="18"/>
      <c r="E33" s="18"/>
      <c r="F33" s="18"/>
      <c r="G33" s="18"/>
      <c r="H33" s="19"/>
    </row>
    <row r="34" spans="1:8" ht="15.75" thickBot="1" x14ac:dyDescent="0.3">
      <c r="A34" s="12"/>
      <c r="B34" s="13">
        <f>A33</f>
        <v>127500</v>
      </c>
      <c r="C34" s="20" t="s">
        <v>3</v>
      </c>
      <c r="D34" s="20"/>
      <c r="E34" s="20"/>
      <c r="F34" s="20"/>
      <c r="G34" s="20"/>
      <c r="H34" s="21"/>
    </row>
    <row r="36" spans="1:8" ht="15.75" thickBot="1" x14ac:dyDescent="0.3"/>
    <row r="37" spans="1:8" ht="15.75" x14ac:dyDescent="0.25">
      <c r="A37" s="22" t="s">
        <v>17</v>
      </c>
      <c r="B37" s="23"/>
      <c r="C37" s="23"/>
      <c r="D37" s="23"/>
      <c r="E37" s="23"/>
      <c r="F37" s="23"/>
      <c r="G37" s="23"/>
      <c r="H37" s="24"/>
    </row>
    <row r="38" spans="1:8" x14ac:dyDescent="0.25">
      <c r="A38" s="9" t="s">
        <v>0</v>
      </c>
      <c r="B38" s="10" t="s">
        <v>1</v>
      </c>
      <c r="C38" s="16"/>
      <c r="D38" s="16"/>
      <c r="E38" s="16"/>
      <c r="F38" s="16"/>
      <c r="G38" s="16"/>
      <c r="H38" s="17"/>
    </row>
    <row r="39" spans="1:8" x14ac:dyDescent="0.25">
      <c r="A39" s="11">
        <f>A10*A11*A12*A42-A33-A25-A19</f>
        <v>157500</v>
      </c>
      <c r="B39" s="5"/>
      <c r="C39" s="18" t="s">
        <v>2</v>
      </c>
      <c r="D39" s="18"/>
      <c r="E39" s="18"/>
      <c r="F39" s="18"/>
      <c r="G39" s="18"/>
      <c r="H39" s="19"/>
    </row>
    <row r="40" spans="1:8" ht="15.75" thickBot="1" x14ac:dyDescent="0.3">
      <c r="A40" s="12"/>
      <c r="B40" s="13">
        <f>A39</f>
        <v>157500</v>
      </c>
      <c r="C40" s="20" t="s">
        <v>3</v>
      </c>
      <c r="D40" s="20"/>
      <c r="E40" s="20"/>
      <c r="F40" s="20"/>
      <c r="G40" s="20"/>
      <c r="H40" s="21"/>
    </row>
    <row r="41" spans="1:8" ht="15.75" thickBot="1" x14ac:dyDescent="0.3">
      <c r="B41" s="3"/>
    </row>
    <row r="42" spans="1:8" ht="15.75" thickBot="1" x14ac:dyDescent="0.3">
      <c r="A42" s="15">
        <v>0.9</v>
      </c>
      <c r="B42" s="25" t="s">
        <v>18</v>
      </c>
      <c r="C42" s="25"/>
      <c r="D42" s="25"/>
      <c r="E42" s="25"/>
      <c r="F42" s="25"/>
      <c r="G42" s="25"/>
      <c r="H42" s="26"/>
    </row>
    <row r="43" spans="1:8" x14ac:dyDescent="0.25">
      <c r="B43" s="3"/>
    </row>
  </sheetData>
  <mergeCells count="26">
    <mergeCell ref="A1:Q1"/>
    <mergeCell ref="B10:H10"/>
    <mergeCell ref="A7:K7"/>
    <mergeCell ref="C18:H18"/>
    <mergeCell ref="C19:H19"/>
    <mergeCell ref="C20:H20"/>
    <mergeCell ref="A9:H9"/>
    <mergeCell ref="A23:H23"/>
    <mergeCell ref="B11:H11"/>
    <mergeCell ref="B12:H12"/>
    <mergeCell ref="B13:H13"/>
    <mergeCell ref="B14:H14"/>
    <mergeCell ref="A17:H17"/>
    <mergeCell ref="B42:H42"/>
    <mergeCell ref="C24:H24"/>
    <mergeCell ref="C25:H25"/>
    <mergeCell ref="C26:H26"/>
    <mergeCell ref="B28:H28"/>
    <mergeCell ref="C38:H38"/>
    <mergeCell ref="C39:H39"/>
    <mergeCell ref="C40:H40"/>
    <mergeCell ref="A31:H31"/>
    <mergeCell ref="C32:H32"/>
    <mergeCell ref="C33:H33"/>
    <mergeCell ref="C34:H34"/>
    <mergeCell ref="A37:H37"/>
  </mergeCells>
  <hyperlinks>
    <hyperlink ref="A3" r:id="rId1" xr:uid="{BAD7D991-19B4-4067-BC68-5073E9E7E8BE}"/>
    <hyperlink ref="A7" r:id="rId2" location="ifrs_2_example_share-based_payment_non-market_performance_vesting_condition_flexible_vesting_period_01" xr:uid="{17661A9E-7903-468D-9F7D-D3ACCF93714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IFRS 2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IFRS 2 example: share-based payment with non-market performance vesting condition and flexible vesting period</dc:title>
  <dc:creator>MM</dc:creator>
  <cp:lastModifiedBy>Marek Muc</cp:lastModifiedBy>
  <dcterms:created xsi:type="dcterms:W3CDTF">2018-10-30T15:55:01Z</dcterms:created>
  <dcterms:modified xsi:type="dcterms:W3CDTF">2023-08-29T09:38:45Z</dcterms:modified>
</cp:coreProperties>
</file>